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Лист1!$A$9:$T$9</definedName>
  </definedNames>
  <calcPr calcId="125725" iterate="1" iterateDelta="1E-4"/>
</workbook>
</file>

<file path=xl/calcChain.xml><?xml version="1.0" encoding="utf-8"?>
<calcChain xmlns="http://schemas.openxmlformats.org/spreadsheetml/2006/main">
  <c r="S22" i="1"/>
  <c r="L22" l="1"/>
  <c r="S21"/>
  <c r="T21" s="1"/>
  <c r="S20"/>
  <c r="T20" s="1"/>
  <c r="S19"/>
  <c r="T19" s="1"/>
  <c r="S18"/>
  <c r="T18" s="1"/>
  <c r="S17"/>
  <c r="T17" s="1"/>
  <c r="S16"/>
  <c r="T16" s="1"/>
  <c r="S15"/>
  <c r="T15" s="1"/>
  <c r="S14"/>
  <c r="T14" s="1"/>
  <c r="S13"/>
  <c r="T13" s="1"/>
  <c r="S12"/>
  <c r="T12" s="1"/>
  <c r="S11"/>
  <c r="T11" s="1"/>
  <c r="S10"/>
  <c r="T10" l="1"/>
  <c r="T22" s="1"/>
</calcChain>
</file>

<file path=xl/sharedStrings.xml><?xml version="1.0" encoding="utf-8"?>
<sst xmlns="http://schemas.openxmlformats.org/spreadsheetml/2006/main" count="125" uniqueCount="59">
  <si>
    <t>Приложение 2.2. к закупочной документации</t>
  </si>
  <si>
    <t>ЦЕНОВОЕ ПРЕДЛОЖЕНИЕ</t>
  </si>
  <si>
    <t>на СМР</t>
  </si>
  <si>
    <t>Номер закупки</t>
  </si>
  <si>
    <t>номер и предмет лота</t>
  </si>
  <si>
    <t>наименование организации</t>
  </si>
  <si>
    <t>заполнить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</si>
  <si>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</si>
  <si>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</si>
  <si>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№ лота</t>
  </si>
  <si>
    <t>№ позиции</t>
  </si>
  <si>
    <t>ОКДП2</t>
  </si>
  <si>
    <t>ОКВЭД2</t>
  </si>
  <si>
    <t>Наименование выполняемых работ</t>
  </si>
  <si>
    <t>Требования к работам/ услугам /продукции / ГОСТ</t>
  </si>
  <si>
    <t>Заказчик</t>
  </si>
  <si>
    <t>Место оказания услуг</t>
  </si>
  <si>
    <t>ЕИ</t>
  </si>
  <si>
    <t>Количество/Объем</t>
  </si>
  <si>
    <t>Сроки выполнения работ</t>
  </si>
  <si>
    <t>Цена единичных расценок, без НДС (руб.)</t>
  </si>
  <si>
    <t>Страна 
происхождения работ</t>
  </si>
  <si>
    <t>Наименование Подрядчика</t>
  </si>
  <si>
    <t>Начало выполнения работ</t>
  </si>
  <si>
    <t>Окончание выполнения работ</t>
  </si>
  <si>
    <t>Примечание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</si>
  <si>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</si>
  <si>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Цена единичных расценок, (руб.)
без НДС с учетом коэффициента снижения</t>
  </si>
  <si>
    <t>Цена единичных расценок, (руб.) 
с НДС с учетом коэффициента снижения</t>
  </si>
  <si>
    <t>43.99</t>
  </si>
  <si>
    <t>Приложение 1.2 Техническое задание</t>
  </si>
  <si>
    <t>ООО «Самарские коммунальные системы»</t>
  </si>
  <si>
    <t>Прием снега (ледяных образований) на площадку для временного складирования снега (за 1тн)</t>
  </si>
  <si>
    <t xml:space="preserve">ИТОГО, начальная максимальная цена единичных расценок: </t>
  </si>
  <si>
    <t>ИТОГО, начальная максимальная цена договора:</t>
  </si>
  <si>
    <t>Х</t>
  </si>
  <si>
    <t xml:space="preserve"> Опцион Покупателя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</si>
  <si>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</si>
  <si>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(должность)</t>
  </si>
  <si>
    <t>дата</t>
  </si>
  <si>
    <t>м.п.</t>
  </si>
  <si>
    <t>СКС-3026</t>
  </si>
  <si>
    <t>Трактор "БЕЛАРУС" (щетка)</t>
  </si>
  <si>
    <t>Автомобиль-самосвал КАМАЗ</t>
  </si>
  <si>
    <t>Погрузчик ТО-18, Амкодор 322-01, Погрузчик "Волжанин"</t>
  </si>
  <si>
    <t>Погрузчик универсальный Амкодор 211, Бобкат (мини)</t>
  </si>
  <si>
    <t>Тягач полуприцеп КАМАЗ 54112 с тралом 20т</t>
  </si>
  <si>
    <t>Экскаватор-погрузчик JCB</t>
  </si>
  <si>
    <t>Газель ГАЗ - 3307</t>
  </si>
  <si>
    <t xml:space="preserve">З/плата дорожных рабочих </t>
  </si>
  <si>
    <t>Песчано-соляная смесь (содержание соли 10 %) за 1 тн</t>
  </si>
  <si>
    <t>Песчано-соляная смесь (содержание соли 30 %) за 1 тн</t>
  </si>
  <si>
    <t>Противогололедный реагент "Бионорд"</t>
  </si>
  <si>
    <t>маш-час</t>
  </si>
  <si>
    <t xml:space="preserve"> 1 чел/час</t>
  </si>
  <si>
    <t>тн</t>
  </si>
  <si>
    <t>Объекты по заявкам на устранение наледи г. Самара, расположенных в Куйбышевском, Самарском, Ленинском, Октябрьском, Железнодорожном  районах.</t>
  </si>
  <si>
    <t>С 01.01.2024г. по 15.04.2024г. и с 15.10.2024г. по 31.12.2024г.</t>
  </si>
  <si>
    <t>Лот №1 СМР объекта:  «Устранение наледи на проезжей части внутриквартальных дорог. Капитальный и текущий ремонт асфальто - бетонного покрытия и благоустройство газонов после ликвидации повреждений на водопроводных и канализационных сетях».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</si>
</sst>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i/>
      <sz val="11"/>
      <name val="Arial"/>
      <family val="2"/>
      <charset val="204"/>
    </font>
    <font>
      <b/>
      <sz val="12"/>
      <name val="Times New Roman"/>
      <family val="1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5" fillId="0" borderId="0"/>
  </cellStyleXfs>
  <cellXfs count="83">
    <xf numFmtId="0" fontId="0" fillId="0" borderId="0" xfId="0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7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6" fillId="2" borderId="7" xfId="0" applyNumberFormat="1" applyFont="1" applyFill="1" applyBorder="1" applyAlignment="1" applyProtection="1">
      <alignment horizontal="center" vertical="center" textRotation="90" wrapText="1"/>
      <protection locked="0"/>
    </xf>
    <xf numFmtId="0" fontId="6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9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7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10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3" fillId="4" borderId="1" xfId="1" applyNumberFormat="1" applyFont="1" applyFill="1" applyBorder="1" applyAlignment="1">
      <alignment horizontal="center" vertical="center" wrapText="1"/>
    </xf>
    <xf numFmtId="4" fontId="3" fillId="4" borderId="2" xfId="1" applyNumberFormat="1" applyFont="1" applyFill="1" applyBorder="1" applyAlignment="1">
      <alignment horizontal="center" vertical="center" wrapText="1"/>
    </xf>
    <xf numFmtId="0" fontId="3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3" borderId="1" xfId="0" applyNumberFormat="1" applyFont="1" applyFill="1" applyBorder="1" applyAlignment="1" applyProtection="1">
      <alignment vertical="center"/>
    </xf>
    <xf numFmtId="4" fontId="3" fillId="3" borderId="10" xfId="0" applyNumberFormat="1" applyFont="1" applyFill="1" applyBorder="1" applyAlignment="1" applyProtection="1">
      <alignment vertical="center"/>
    </xf>
    <xf numFmtId="0" fontId="3" fillId="0" borderId="12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center" vertical="center" wrapText="1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0" fontId="7" fillId="3" borderId="14" xfId="0" applyNumberFormat="1" applyFont="1" applyFill="1" applyBorder="1" applyAlignment="1" applyProtection="1">
      <alignment vertical="center" wrapText="1"/>
    </xf>
    <xf numFmtId="0" fontId="7" fillId="3" borderId="3" xfId="0" applyNumberFormat="1" applyFont="1" applyFill="1" applyBorder="1" applyAlignment="1" applyProtection="1">
      <alignment vertical="center" wrapText="1"/>
    </xf>
    <xf numFmtId="4" fontId="7" fillId="3" borderId="1" xfId="0" applyNumberFormat="1" applyFont="1" applyFill="1" applyBorder="1" applyAlignment="1" applyProtection="1">
      <alignment horizontal="right" vertical="center" wrapText="1"/>
    </xf>
    <xf numFmtId="4" fontId="7" fillId="3" borderId="10" xfId="0" applyNumberFormat="1" applyFont="1" applyFill="1" applyBorder="1" applyAlignment="1" applyProtection="1">
      <alignment horizontal="right" vertical="center" wrapText="1"/>
    </xf>
    <xf numFmtId="4" fontId="7" fillId="5" borderId="1" xfId="0" applyNumberFormat="1" applyFont="1" applyFill="1" applyBorder="1" applyAlignment="1" applyProtection="1">
      <alignment horizontal="center" vertical="center" wrapText="1"/>
    </xf>
    <xf numFmtId="4" fontId="7" fillId="5" borderId="2" xfId="0" applyNumberFormat="1" applyFont="1" applyFill="1" applyBorder="1" applyAlignment="1" applyProtection="1">
      <alignment horizontal="center" vertical="center" wrapText="1"/>
    </xf>
    <xf numFmtId="0" fontId="7" fillId="5" borderId="15" xfId="0" applyNumberFormat="1" applyFont="1" applyFill="1" applyBorder="1" applyAlignment="1" applyProtection="1">
      <alignment horizontal="right" vertical="center" wrapText="1"/>
    </xf>
    <xf numFmtId="0" fontId="7" fillId="5" borderId="16" xfId="0" applyNumberFormat="1" applyFont="1" applyFill="1" applyBorder="1" applyAlignment="1" applyProtection="1">
      <alignment horizontal="right" vertical="center" wrapText="1"/>
    </xf>
    <xf numFmtId="0" fontId="7" fillId="5" borderId="16" xfId="0" applyNumberFormat="1" applyFont="1" applyFill="1" applyBorder="1" applyAlignment="1" applyProtection="1">
      <alignment horizontal="center" vertical="center" wrapText="1"/>
    </xf>
    <xf numFmtId="4" fontId="7" fillId="5" borderId="17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right" vertical="center" wrapText="1"/>
    </xf>
    <xf numFmtId="4" fontId="6" fillId="0" borderId="0" xfId="0" applyNumberFormat="1" applyFont="1" applyFill="1" applyBorder="1" applyAlignment="1" applyProtection="1">
      <alignment horizontal="center" vertical="center" wrapText="1"/>
    </xf>
    <xf numFmtId="4" fontId="7" fillId="0" borderId="0" xfId="0" applyNumberFormat="1" applyFont="1" applyFill="1" applyBorder="1" applyAlignment="1" applyProtection="1">
      <alignment horizontal="center" vertical="center" wrapText="1"/>
    </xf>
    <xf numFmtId="0" fontId="7" fillId="4" borderId="0" xfId="0" applyNumberFormat="1" applyFont="1" applyFill="1" applyBorder="1" applyAlignment="1" applyProtection="1">
      <alignment horizontal="right" vertical="center" wrapText="1"/>
    </xf>
    <xf numFmtId="0" fontId="2" fillId="4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protection locked="0"/>
    </xf>
    <xf numFmtId="0" fontId="2" fillId="0" borderId="0" xfId="0" applyNumberFormat="1" applyFont="1" applyFill="1" applyBorder="1" applyAlignment="1" applyProtection="1">
      <alignment horizontal="left" vertical="center"/>
      <protection locked="0"/>
    </xf>
    <xf numFmtId="0" fontId="16" fillId="0" borderId="0" xfId="0" applyNumberFormat="1" applyFont="1" applyFill="1" applyBorder="1" applyAlignment="1" applyProtection="1">
      <protection locked="0"/>
    </xf>
    <xf numFmtId="0" fontId="16" fillId="4" borderId="0" xfId="2" applyFont="1" applyFill="1" applyAlignment="1" applyProtection="1">
      <alignment vertical="center"/>
      <protection locked="0"/>
    </xf>
    <xf numFmtId="0" fontId="16" fillId="0" borderId="0" xfId="2" applyFont="1" applyAlignment="1" applyProtection="1">
      <alignment vertical="center"/>
      <protection locked="0"/>
    </xf>
    <xf numFmtId="0" fontId="16" fillId="0" borderId="0" xfId="2" applyFont="1" applyAlignment="1">
      <alignment vertical="center"/>
    </xf>
    <xf numFmtId="0" fontId="16" fillId="0" borderId="0" xfId="2" applyFont="1" applyFill="1" applyAlignment="1" applyProtection="1">
      <alignment horizontal="center" vertical="center" wrapText="1"/>
      <protection locked="0"/>
    </xf>
    <xf numFmtId="0" fontId="16" fillId="0" borderId="0" xfId="2" applyFont="1" applyBorder="1" applyAlignment="1" applyProtection="1">
      <alignment vertical="center" wrapText="1"/>
      <protection locked="0"/>
    </xf>
    <xf numFmtId="0" fontId="16" fillId="0" borderId="0" xfId="2" applyFont="1" applyAlignment="1" applyProtection="1">
      <alignment horizontal="center" vertical="center"/>
      <protection locked="0"/>
    </xf>
    <xf numFmtId="0" fontId="16" fillId="0" borderId="0" xfId="2" applyFont="1" applyAlignment="1" applyProtection="1">
      <alignment vertical="center" wrapText="1"/>
      <protection locked="0"/>
    </xf>
    <xf numFmtId="0" fontId="16" fillId="0" borderId="0" xfId="0" applyNumberFormat="1" applyFont="1" applyFill="1" applyBorder="1" applyAlignment="1" applyProtection="1">
      <alignment horizontal="left" vertical="center"/>
      <protection locked="0"/>
    </xf>
    <xf numFmtId="0" fontId="16" fillId="0" borderId="0" xfId="0" applyNumberFormat="1" applyFont="1" applyFill="1" applyBorder="1" applyAlignment="1" applyProtection="1">
      <alignment horizontal="left" vertical="center"/>
    </xf>
    <xf numFmtId="0" fontId="16" fillId="0" borderId="0" xfId="0" applyNumberFormat="1" applyFont="1" applyFill="1" applyBorder="1" applyAlignment="1" applyProtection="1"/>
    <xf numFmtId="0" fontId="7" fillId="0" borderId="1" xfId="0" applyNumberFormat="1" applyFont="1" applyFill="1" applyBorder="1" applyAlignment="1" applyProtection="1">
      <alignment horizontal="right" vertical="center" wrapText="1"/>
    </xf>
    <xf numFmtId="0" fontId="7" fillId="5" borderId="1" xfId="0" applyNumberFormat="1" applyFont="1" applyFill="1" applyBorder="1" applyAlignment="1" applyProtection="1">
      <alignment horizontal="right" vertical="center" wrapText="1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3" xfId="0" applyNumberFormat="1" applyFont="1" applyFill="1" applyBorder="1" applyAlignment="1" applyProtection="1">
      <alignment horizontal="left" vertical="center" wrapText="1"/>
    </xf>
    <xf numFmtId="0" fontId="14" fillId="0" borderId="18" xfId="0" applyNumberFormat="1" applyFont="1" applyFill="1" applyBorder="1" applyAlignment="1" applyProtection="1">
      <alignment horizontal="left" vertical="center" wrapText="1"/>
    </xf>
    <xf numFmtId="0" fontId="14" fillId="0" borderId="1" xfId="2" applyFont="1" applyFill="1" applyBorder="1" applyAlignment="1">
      <alignment horizontal="left" vertical="center" wrapText="1"/>
    </xf>
    <xf numFmtId="0" fontId="16" fillId="4" borderId="19" xfId="2" applyFont="1" applyFill="1" applyBorder="1" applyAlignment="1" applyProtection="1">
      <alignment horizontal="center" vertical="center"/>
      <protection locked="0"/>
    </xf>
    <xf numFmtId="0" fontId="6" fillId="0" borderId="1" xfId="0" applyNumberFormat="1" applyFont="1" applyFill="1" applyBorder="1" applyAlignment="1" applyProtection="1">
      <alignment vertical="center" wrapText="1"/>
    </xf>
    <xf numFmtId="0" fontId="7" fillId="0" borderId="1" xfId="0" applyNumberFormat="1" applyFont="1" applyFill="1" applyBorder="1" applyAlignment="1" applyProtection="1">
      <alignment horizontal="left" vertical="center" wrapText="1"/>
      <protection locked="0"/>
    </xf>
    <xf numFmtId="0" fontId="7" fillId="0" borderId="1" xfId="0" applyNumberFormat="1" applyFont="1" applyFill="1" applyBorder="1" applyAlignment="1" applyProtection="1">
      <alignment horizontal="left" vertical="center"/>
      <protection locked="0"/>
    </xf>
    <xf numFmtId="0" fontId="2" fillId="2" borderId="2" xfId="0" applyNumberFormat="1" applyFont="1" applyFill="1" applyBorder="1" applyAlignment="1" applyProtection="1">
      <alignment horizontal="center"/>
    </xf>
    <xf numFmtId="0" fontId="2" fillId="2" borderId="3" xfId="0" applyNumberFormat="1" applyFont="1" applyFill="1" applyBorder="1" applyAlignment="1" applyProtection="1">
      <alignment horizontal="center"/>
    </xf>
    <xf numFmtId="0" fontId="2" fillId="0" borderId="3" xfId="0" applyNumberFormat="1" applyFont="1" applyFill="1" applyBorder="1" applyAlignment="1" applyProtection="1">
      <alignment horizontal="center"/>
    </xf>
    <xf numFmtId="0" fontId="11" fillId="3" borderId="4" xfId="0" applyNumberFormat="1" applyFont="1" applyFill="1" applyBorder="1" applyAlignment="1" applyProtection="1">
      <alignment horizontal="center" vertical="top"/>
    </xf>
    <xf numFmtId="0" fontId="11" fillId="3" borderId="5" xfId="0" applyNumberFormat="1" applyFont="1" applyFill="1" applyBorder="1" applyAlignment="1" applyProtection="1">
      <alignment horizontal="center" vertical="top"/>
    </xf>
    <xf numFmtId="0" fontId="11" fillId="3" borderId="6" xfId="0" applyNumberFormat="1" applyFont="1" applyFill="1" applyBorder="1" applyAlignment="1" applyProtection="1">
      <alignment horizontal="center" vertical="top"/>
    </xf>
    <xf numFmtId="0" fontId="3" fillId="0" borderId="7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4" fontId="13" fillId="3" borderId="7" xfId="0" applyNumberFormat="1" applyFont="1" applyFill="1" applyBorder="1" applyAlignment="1" applyProtection="1">
      <alignment horizontal="center" vertical="top" wrapText="1"/>
      <protection locked="0"/>
    </xf>
    <xf numFmtId="4" fontId="13" fillId="3" borderId="13" xfId="0" applyNumberFormat="1" applyFont="1" applyFill="1" applyBorder="1" applyAlignment="1" applyProtection="1">
      <alignment horizontal="center" vertical="top" wrapText="1"/>
      <protection locked="0"/>
    </xf>
    <xf numFmtId="4" fontId="12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/>
    </xf>
  </cellXfs>
  <cellStyles count="3">
    <cellStyle name="Обычный" xfId="0" builtinId="0"/>
    <cellStyle name="Стиль 1" xfId="2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4"/>
  <sheetViews>
    <sheetView tabSelected="1" topLeftCell="A19" zoomScale="90" zoomScaleNormal="90" workbookViewId="0">
      <selection activeCell="S23" sqref="S23"/>
    </sheetView>
  </sheetViews>
  <sheetFormatPr defaultRowHeight="15"/>
  <cols>
    <col min="1" max="1" width="6.85546875" customWidth="1"/>
    <col min="2" max="2" width="7.42578125" customWidth="1"/>
    <col min="3" max="3" width="12" customWidth="1"/>
    <col min="4" max="4" width="8.5703125" customWidth="1"/>
    <col min="5" max="5" width="35.85546875" customWidth="1"/>
    <col min="6" max="6" width="17.85546875" customWidth="1"/>
    <col min="7" max="7" width="15.42578125" customWidth="1"/>
    <col min="8" max="8" width="13.42578125" customWidth="1"/>
    <col min="9" max="9" width="9.42578125" customWidth="1"/>
    <col min="10" max="10" width="11.5703125" customWidth="1"/>
    <col min="11" max="11" width="16.5703125" customWidth="1"/>
    <col min="12" max="12" width="15.42578125" customWidth="1"/>
    <col min="13" max="13" width="16.28515625" customWidth="1"/>
    <col min="14" max="14" width="16.42578125" customWidth="1"/>
    <col min="15" max="16" width="14.140625" customWidth="1"/>
    <col min="17" max="17" width="12.85546875" customWidth="1"/>
    <col min="18" max="18" width="23.7109375" bestFit="1" customWidth="1"/>
    <col min="19" max="19" width="18.28515625" customWidth="1"/>
    <col min="20" max="20" width="15.7109375" customWidth="1"/>
  </cols>
  <sheetData>
    <row r="1" spans="1:20">
      <c r="A1" s="1"/>
      <c r="B1" s="1"/>
      <c r="C1" s="1"/>
      <c r="D1" s="1"/>
      <c r="E1" s="2"/>
      <c r="F1" s="2"/>
      <c r="G1" s="2"/>
      <c r="H1" s="1"/>
      <c r="I1" s="2"/>
      <c r="J1" s="2"/>
      <c r="K1" s="1"/>
      <c r="L1" s="3"/>
      <c r="M1" s="1"/>
      <c r="N1" s="1"/>
      <c r="O1" s="1"/>
      <c r="P1" s="1"/>
      <c r="Q1" s="1"/>
      <c r="R1" s="1"/>
      <c r="S1" s="1"/>
      <c r="T1" s="1"/>
    </row>
    <row r="2" spans="1:20" ht="59.25" customHeight="1">
      <c r="A2" s="4" t="s">
        <v>0</v>
      </c>
      <c r="B2" s="1"/>
      <c r="C2" s="1"/>
      <c r="D2" s="1"/>
      <c r="E2" s="2"/>
      <c r="F2" s="2"/>
      <c r="G2" s="2"/>
      <c r="H2" s="1"/>
      <c r="I2" s="2"/>
      <c r="J2" s="2"/>
      <c r="K2" s="1"/>
      <c r="L2" s="3"/>
      <c r="M2" s="1"/>
      <c r="N2" s="1"/>
      <c r="O2" s="1"/>
      <c r="P2" s="1"/>
      <c r="Q2" s="1"/>
      <c r="R2" s="1"/>
      <c r="S2" s="1"/>
      <c r="T2" s="1"/>
    </row>
    <row r="3" spans="1:20" ht="20.25" customHeight="1">
      <c r="A3" s="5" t="s">
        <v>1</v>
      </c>
      <c r="B3" s="6"/>
      <c r="C3" s="6"/>
      <c r="D3" s="6"/>
      <c r="E3" s="6" t="s">
        <v>2</v>
      </c>
      <c r="F3" s="6"/>
      <c r="G3" s="6"/>
      <c r="H3" s="6"/>
      <c r="I3" s="6"/>
      <c r="J3" s="6"/>
      <c r="K3" s="6"/>
      <c r="L3" s="7"/>
      <c r="M3" s="1"/>
      <c r="N3" s="1"/>
      <c r="O3" s="1"/>
      <c r="P3" s="1"/>
      <c r="Q3" s="6"/>
      <c r="R3" s="6"/>
      <c r="S3" s="1"/>
      <c r="T3" s="1"/>
    </row>
    <row r="4" spans="1:20" ht="27.75" customHeight="1">
      <c r="A4" s="8" t="s">
        <v>3</v>
      </c>
      <c r="B4" s="6"/>
      <c r="C4" s="6"/>
      <c r="D4" s="68" t="s">
        <v>41</v>
      </c>
      <c r="E4" s="68"/>
      <c r="F4" s="68"/>
      <c r="G4" s="68"/>
      <c r="H4" s="68"/>
      <c r="I4" s="6"/>
      <c r="J4" s="6"/>
      <c r="K4" s="6"/>
      <c r="L4" s="7"/>
      <c r="M4" s="1"/>
      <c r="N4" s="1"/>
      <c r="O4" s="1"/>
      <c r="P4" s="1"/>
      <c r="Q4" s="6"/>
      <c r="R4" s="6"/>
      <c r="S4" s="1"/>
      <c r="T4" s="1"/>
    </row>
    <row r="5" spans="1:20" ht="45" customHeight="1">
      <c r="A5" s="8" t="s">
        <v>4</v>
      </c>
      <c r="B5" s="9"/>
      <c r="C5" s="9"/>
      <c r="D5" s="69" t="s">
        <v>58</v>
      </c>
      <c r="E5" s="69"/>
      <c r="F5" s="69"/>
      <c r="G5" s="69"/>
      <c r="H5" s="69"/>
      <c r="I5" s="10"/>
      <c r="J5" s="10"/>
      <c r="K5" s="11"/>
      <c r="L5" s="12"/>
      <c r="M5" s="1"/>
      <c r="N5" s="1"/>
      <c r="O5" s="1"/>
      <c r="P5" s="1"/>
      <c r="Q5" s="11"/>
      <c r="R5" s="11"/>
      <c r="S5" s="1"/>
      <c r="T5" s="1"/>
    </row>
    <row r="6" spans="1:20" ht="31.5" customHeight="1">
      <c r="A6" s="8" t="s">
        <v>5</v>
      </c>
      <c r="B6" s="9"/>
      <c r="C6" s="9"/>
      <c r="D6" s="70" t="s">
        <v>6</v>
      </c>
      <c r="E6" s="70"/>
      <c r="F6" s="70"/>
      <c r="G6" s="70"/>
      <c r="H6" s="70"/>
      <c r="I6" s="10"/>
      <c r="J6" s="10"/>
      <c r="K6" s="11"/>
      <c r="L6" s="12"/>
      <c r="M6" s="1"/>
      <c r="N6" s="1"/>
      <c r="O6" s="1"/>
      <c r="P6" s="1"/>
      <c r="Q6" s="11"/>
      <c r="R6" s="11"/>
      <c r="S6" s="1"/>
      <c r="T6" s="1"/>
    </row>
    <row r="7" spans="1:20" ht="35.25" customHeight="1" thickBot="1">
      <c r="A7" s="13" t="s">
        <v>7</v>
      </c>
      <c r="B7" s="1"/>
      <c r="C7" s="1"/>
      <c r="D7" s="1"/>
      <c r="E7" s="2"/>
      <c r="F7" s="2"/>
      <c r="G7" s="2"/>
      <c r="H7" s="1"/>
      <c r="I7" s="2"/>
      <c r="J7" s="2"/>
      <c r="K7" s="1"/>
      <c r="L7" s="3"/>
      <c r="M7" s="1"/>
      <c r="N7" s="1"/>
      <c r="O7" s="1"/>
      <c r="P7" s="1"/>
      <c r="Q7" s="1"/>
      <c r="R7" s="1"/>
      <c r="S7" s="1"/>
      <c r="T7" s="1"/>
    </row>
    <row r="8" spans="1:20" ht="18">
      <c r="A8" s="71"/>
      <c r="B8" s="72"/>
      <c r="C8" s="72"/>
      <c r="D8" s="72"/>
      <c r="E8" s="72"/>
      <c r="F8" s="72"/>
      <c r="G8" s="72"/>
      <c r="H8" s="72"/>
      <c r="I8" s="72"/>
      <c r="J8" s="72"/>
      <c r="K8" s="72"/>
      <c r="L8" s="73"/>
      <c r="M8" s="74" t="s">
        <v>8</v>
      </c>
      <c r="N8" s="75"/>
      <c r="O8" s="75"/>
      <c r="P8" s="75"/>
      <c r="Q8" s="75"/>
      <c r="R8" s="75"/>
      <c r="S8" s="75"/>
      <c r="T8" s="76"/>
    </row>
    <row r="9" spans="1:20" ht="105" customHeight="1">
      <c r="A9" s="14" t="s">
        <v>9</v>
      </c>
      <c r="B9" s="14" t="s">
        <v>10</v>
      </c>
      <c r="C9" s="15" t="s">
        <v>11</v>
      </c>
      <c r="D9" s="15" t="s">
        <v>12</v>
      </c>
      <c r="E9" s="15" t="s">
        <v>13</v>
      </c>
      <c r="F9" s="15" t="s">
        <v>14</v>
      </c>
      <c r="G9" s="15" t="s">
        <v>15</v>
      </c>
      <c r="H9" s="15" t="s">
        <v>16</v>
      </c>
      <c r="I9" s="15" t="s">
        <v>17</v>
      </c>
      <c r="J9" s="15" t="s">
        <v>18</v>
      </c>
      <c r="K9" s="15" t="s">
        <v>19</v>
      </c>
      <c r="L9" s="16" t="s">
        <v>20</v>
      </c>
      <c r="M9" s="17" t="s">
        <v>21</v>
      </c>
      <c r="N9" s="18" t="s">
        <v>22</v>
      </c>
      <c r="O9" s="18" t="s">
        <v>23</v>
      </c>
      <c r="P9" s="18" t="s">
        <v>24</v>
      </c>
      <c r="Q9" s="18" t="s">
        <v>25</v>
      </c>
      <c r="R9" s="19" t="s">
        <v>26</v>
      </c>
      <c r="S9" s="19" t="s">
        <v>27</v>
      </c>
      <c r="T9" s="20" t="s">
        <v>28</v>
      </c>
    </row>
    <row r="10" spans="1:20" ht="54" customHeight="1">
      <c r="A10" s="21">
        <v>1</v>
      </c>
      <c r="B10" s="22">
        <v>1</v>
      </c>
      <c r="C10" s="23" t="s">
        <v>29</v>
      </c>
      <c r="D10" s="23" t="s">
        <v>29</v>
      </c>
      <c r="E10" s="81" t="s">
        <v>42</v>
      </c>
      <c r="F10" s="22" t="s">
        <v>30</v>
      </c>
      <c r="G10" s="22" t="s">
        <v>31</v>
      </c>
      <c r="H10" s="77" t="s">
        <v>56</v>
      </c>
      <c r="I10" s="82" t="s">
        <v>53</v>
      </c>
      <c r="J10" s="24">
        <v>1</v>
      </c>
      <c r="K10" s="22" t="s">
        <v>57</v>
      </c>
      <c r="L10" s="25">
        <v>1753.7792499999998</v>
      </c>
      <c r="M10" s="26"/>
      <c r="N10" s="27"/>
      <c r="O10" s="27"/>
      <c r="P10" s="27"/>
      <c r="Q10" s="27"/>
      <c r="R10" s="79"/>
      <c r="S10" s="28">
        <f>L10*$R$10</f>
        <v>0</v>
      </c>
      <c r="T10" s="29">
        <f>S10*1.2</f>
        <v>0</v>
      </c>
    </row>
    <row r="11" spans="1:20" ht="51">
      <c r="A11" s="21">
        <v>1</v>
      </c>
      <c r="B11" s="22">
        <v>2</v>
      </c>
      <c r="C11" s="23" t="s">
        <v>29</v>
      </c>
      <c r="D11" s="23" t="s">
        <v>29</v>
      </c>
      <c r="E11" s="81" t="s">
        <v>43</v>
      </c>
      <c r="F11" s="30" t="s">
        <v>30</v>
      </c>
      <c r="G11" s="22" t="s">
        <v>31</v>
      </c>
      <c r="H11" s="78"/>
      <c r="I11" s="82" t="s">
        <v>53</v>
      </c>
      <c r="J11" s="24">
        <v>1</v>
      </c>
      <c r="K11" s="22" t="s">
        <v>57</v>
      </c>
      <c r="L11" s="25">
        <v>2203.61015</v>
      </c>
      <c r="M11" s="26"/>
      <c r="N11" s="27"/>
      <c r="O11" s="27"/>
      <c r="P11" s="27"/>
      <c r="Q11" s="27"/>
      <c r="R11" s="80"/>
      <c r="S11" s="28">
        <f t="shared" ref="S11:S21" si="0">L11*$R$10</f>
        <v>0</v>
      </c>
      <c r="T11" s="29">
        <f t="shared" ref="T11:T21" si="1">S11*1.2</f>
        <v>0</v>
      </c>
    </row>
    <row r="12" spans="1:20" ht="51">
      <c r="A12" s="21">
        <v>1</v>
      </c>
      <c r="B12" s="22">
        <v>3</v>
      </c>
      <c r="C12" s="23" t="s">
        <v>29</v>
      </c>
      <c r="D12" s="23" t="s">
        <v>29</v>
      </c>
      <c r="E12" s="81" t="s">
        <v>44</v>
      </c>
      <c r="F12" s="30" t="s">
        <v>30</v>
      </c>
      <c r="G12" s="22" t="s">
        <v>31</v>
      </c>
      <c r="H12" s="78"/>
      <c r="I12" s="82" t="s">
        <v>53</v>
      </c>
      <c r="J12" s="24">
        <v>1</v>
      </c>
      <c r="K12" s="22" t="s">
        <v>57</v>
      </c>
      <c r="L12" s="25">
        <v>1845.6803</v>
      </c>
      <c r="M12" s="26"/>
      <c r="N12" s="27"/>
      <c r="O12" s="27"/>
      <c r="P12" s="27"/>
      <c r="Q12" s="27"/>
      <c r="R12" s="80"/>
      <c r="S12" s="28">
        <f t="shared" si="0"/>
        <v>0</v>
      </c>
      <c r="T12" s="29">
        <f t="shared" si="1"/>
        <v>0</v>
      </c>
    </row>
    <row r="13" spans="1:20" ht="51">
      <c r="A13" s="21">
        <v>1</v>
      </c>
      <c r="B13" s="22">
        <v>4</v>
      </c>
      <c r="C13" s="23" t="s">
        <v>29</v>
      </c>
      <c r="D13" s="23" t="s">
        <v>29</v>
      </c>
      <c r="E13" s="81" t="s">
        <v>45</v>
      </c>
      <c r="F13" s="30" t="s">
        <v>30</v>
      </c>
      <c r="G13" s="22" t="s">
        <v>31</v>
      </c>
      <c r="H13" s="78"/>
      <c r="I13" s="82" t="s">
        <v>53</v>
      </c>
      <c r="J13" s="24">
        <v>1</v>
      </c>
      <c r="K13" s="22" t="s">
        <v>57</v>
      </c>
      <c r="L13" s="25">
        <v>1778.5611999999999</v>
      </c>
      <c r="M13" s="26"/>
      <c r="N13" s="27"/>
      <c r="O13" s="27"/>
      <c r="P13" s="27"/>
      <c r="Q13" s="27"/>
      <c r="R13" s="80"/>
      <c r="S13" s="28">
        <f t="shared" si="0"/>
        <v>0</v>
      </c>
      <c r="T13" s="29">
        <f t="shared" si="1"/>
        <v>0</v>
      </c>
    </row>
    <row r="14" spans="1:20" ht="51">
      <c r="A14" s="21">
        <v>1</v>
      </c>
      <c r="B14" s="22">
        <v>5</v>
      </c>
      <c r="C14" s="23" t="s">
        <v>29</v>
      </c>
      <c r="D14" s="23" t="s">
        <v>29</v>
      </c>
      <c r="E14" s="81" t="s">
        <v>46</v>
      </c>
      <c r="F14" s="30" t="s">
        <v>30</v>
      </c>
      <c r="G14" s="22" t="s">
        <v>31</v>
      </c>
      <c r="H14" s="78"/>
      <c r="I14" s="82" t="s">
        <v>53</v>
      </c>
      <c r="J14" s="24">
        <v>1</v>
      </c>
      <c r="K14" s="22" t="s">
        <v>57</v>
      </c>
      <c r="L14" s="25">
        <v>2314.4484499999999</v>
      </c>
      <c r="M14" s="26"/>
      <c r="N14" s="27"/>
      <c r="O14" s="27"/>
      <c r="P14" s="27"/>
      <c r="Q14" s="27"/>
      <c r="R14" s="80"/>
      <c r="S14" s="28">
        <f t="shared" si="0"/>
        <v>0</v>
      </c>
      <c r="T14" s="29">
        <f t="shared" si="1"/>
        <v>0</v>
      </c>
    </row>
    <row r="15" spans="1:20" ht="51">
      <c r="A15" s="21">
        <v>1</v>
      </c>
      <c r="B15" s="22">
        <v>6</v>
      </c>
      <c r="C15" s="23" t="s">
        <v>29</v>
      </c>
      <c r="D15" s="23" t="s">
        <v>29</v>
      </c>
      <c r="E15" s="81" t="s">
        <v>47</v>
      </c>
      <c r="F15" s="30" t="s">
        <v>30</v>
      </c>
      <c r="G15" s="22" t="s">
        <v>31</v>
      </c>
      <c r="H15" s="78"/>
      <c r="I15" s="82" t="s">
        <v>53</v>
      </c>
      <c r="J15" s="24">
        <v>1</v>
      </c>
      <c r="K15" s="22" t="s">
        <v>57</v>
      </c>
      <c r="L15" s="25">
        <v>2261.65625</v>
      </c>
      <c r="M15" s="26"/>
      <c r="N15" s="27"/>
      <c r="O15" s="27"/>
      <c r="P15" s="27"/>
      <c r="Q15" s="27"/>
      <c r="R15" s="80"/>
      <c r="S15" s="28">
        <f t="shared" si="0"/>
        <v>0</v>
      </c>
      <c r="T15" s="29">
        <f t="shared" si="1"/>
        <v>0</v>
      </c>
    </row>
    <row r="16" spans="1:20" ht="51">
      <c r="A16" s="21">
        <v>1</v>
      </c>
      <c r="B16" s="22">
        <v>7</v>
      </c>
      <c r="C16" s="23" t="s">
        <v>29</v>
      </c>
      <c r="D16" s="23" t="s">
        <v>29</v>
      </c>
      <c r="E16" s="81" t="s">
        <v>48</v>
      </c>
      <c r="F16" s="30" t="s">
        <v>30</v>
      </c>
      <c r="G16" s="22" t="s">
        <v>31</v>
      </c>
      <c r="H16" s="78"/>
      <c r="I16" s="82" t="s">
        <v>53</v>
      </c>
      <c r="J16" s="24">
        <v>1</v>
      </c>
      <c r="K16" s="22" t="s">
        <v>57</v>
      </c>
      <c r="L16" s="25">
        <v>1666.1298499999998</v>
      </c>
      <c r="M16" s="26"/>
      <c r="N16" s="27"/>
      <c r="O16" s="27"/>
      <c r="P16" s="27"/>
      <c r="Q16" s="27"/>
      <c r="R16" s="80"/>
      <c r="S16" s="28">
        <f t="shared" si="0"/>
        <v>0</v>
      </c>
      <c r="T16" s="29">
        <f t="shared" si="1"/>
        <v>0</v>
      </c>
    </row>
    <row r="17" spans="1:20" ht="51">
      <c r="A17" s="21">
        <v>1</v>
      </c>
      <c r="B17" s="22">
        <v>8</v>
      </c>
      <c r="C17" s="23" t="s">
        <v>29</v>
      </c>
      <c r="D17" s="23" t="s">
        <v>29</v>
      </c>
      <c r="E17" s="81" t="s">
        <v>49</v>
      </c>
      <c r="F17" s="30" t="s">
        <v>30</v>
      </c>
      <c r="G17" s="22" t="s">
        <v>31</v>
      </c>
      <c r="H17" s="78"/>
      <c r="I17" s="82" t="s">
        <v>54</v>
      </c>
      <c r="J17" s="24">
        <v>1</v>
      </c>
      <c r="K17" s="22" t="s">
        <v>57</v>
      </c>
      <c r="L17" s="25">
        <v>436.39019999999994</v>
      </c>
      <c r="M17" s="26"/>
      <c r="N17" s="27"/>
      <c r="O17" s="27"/>
      <c r="P17" s="27"/>
      <c r="Q17" s="27"/>
      <c r="R17" s="80"/>
      <c r="S17" s="28">
        <f t="shared" si="0"/>
        <v>0</v>
      </c>
      <c r="T17" s="29">
        <f t="shared" si="1"/>
        <v>0</v>
      </c>
    </row>
    <row r="18" spans="1:20" ht="51">
      <c r="A18" s="21">
        <v>1</v>
      </c>
      <c r="B18" s="22">
        <v>9</v>
      </c>
      <c r="C18" s="23" t="s">
        <v>29</v>
      </c>
      <c r="D18" s="23" t="s">
        <v>29</v>
      </c>
      <c r="E18" s="81" t="s">
        <v>50</v>
      </c>
      <c r="F18" s="30" t="s">
        <v>30</v>
      </c>
      <c r="G18" s="22" t="s">
        <v>31</v>
      </c>
      <c r="H18" s="78"/>
      <c r="I18" s="82" t="s">
        <v>55</v>
      </c>
      <c r="J18" s="24">
        <v>1</v>
      </c>
      <c r="K18" s="22" t="s">
        <v>57</v>
      </c>
      <c r="L18" s="25">
        <v>4495.5448999999999</v>
      </c>
      <c r="M18" s="26"/>
      <c r="N18" s="27"/>
      <c r="O18" s="27"/>
      <c r="P18" s="27"/>
      <c r="Q18" s="27"/>
      <c r="R18" s="80"/>
      <c r="S18" s="28">
        <f t="shared" si="0"/>
        <v>0</v>
      </c>
      <c r="T18" s="29">
        <f t="shared" si="1"/>
        <v>0</v>
      </c>
    </row>
    <row r="19" spans="1:20" ht="51">
      <c r="A19" s="21">
        <v>1</v>
      </c>
      <c r="B19" s="22">
        <v>10</v>
      </c>
      <c r="C19" s="23" t="s">
        <v>29</v>
      </c>
      <c r="D19" s="23" t="s">
        <v>29</v>
      </c>
      <c r="E19" s="81" t="s">
        <v>51</v>
      </c>
      <c r="F19" s="30" t="s">
        <v>30</v>
      </c>
      <c r="G19" s="22" t="s">
        <v>31</v>
      </c>
      <c r="H19" s="78"/>
      <c r="I19" s="82" t="s">
        <v>55</v>
      </c>
      <c r="J19" s="24">
        <v>1</v>
      </c>
      <c r="K19" s="22" t="s">
        <v>57</v>
      </c>
      <c r="L19" s="25">
        <v>6154.1736999999994</v>
      </c>
      <c r="M19" s="26"/>
      <c r="N19" s="27"/>
      <c r="O19" s="27"/>
      <c r="P19" s="27"/>
      <c r="Q19" s="27"/>
      <c r="R19" s="80"/>
      <c r="S19" s="28">
        <f t="shared" si="0"/>
        <v>0</v>
      </c>
      <c r="T19" s="29">
        <f t="shared" si="1"/>
        <v>0</v>
      </c>
    </row>
    <row r="20" spans="1:20" ht="51">
      <c r="A20" s="21">
        <v>1</v>
      </c>
      <c r="B20" s="22">
        <v>11</v>
      </c>
      <c r="C20" s="23" t="s">
        <v>29</v>
      </c>
      <c r="D20" s="23" t="s">
        <v>29</v>
      </c>
      <c r="E20" s="81" t="s">
        <v>52</v>
      </c>
      <c r="F20" s="30" t="s">
        <v>30</v>
      </c>
      <c r="G20" s="22" t="s">
        <v>31</v>
      </c>
      <c r="H20" s="78"/>
      <c r="I20" s="82" t="s">
        <v>55</v>
      </c>
      <c r="J20" s="24">
        <v>1</v>
      </c>
      <c r="K20" s="22" t="s">
        <v>57</v>
      </c>
      <c r="L20" s="25">
        <v>22178.28385</v>
      </c>
      <c r="M20" s="26"/>
      <c r="N20" s="27"/>
      <c r="O20" s="27"/>
      <c r="P20" s="27"/>
      <c r="Q20" s="27"/>
      <c r="R20" s="80"/>
      <c r="S20" s="28">
        <f t="shared" si="0"/>
        <v>0</v>
      </c>
      <c r="T20" s="29">
        <f t="shared" si="1"/>
        <v>0</v>
      </c>
    </row>
    <row r="21" spans="1:20" ht="51">
      <c r="A21" s="21">
        <v>1</v>
      </c>
      <c r="B21" s="22">
        <v>12</v>
      </c>
      <c r="C21" s="23" t="s">
        <v>29</v>
      </c>
      <c r="D21" s="23" t="s">
        <v>29</v>
      </c>
      <c r="E21" s="81" t="s">
        <v>32</v>
      </c>
      <c r="F21" s="30" t="s">
        <v>30</v>
      </c>
      <c r="G21" s="22" t="s">
        <v>31</v>
      </c>
      <c r="H21" s="78"/>
      <c r="I21" s="82" t="s">
        <v>55</v>
      </c>
      <c r="J21" s="24">
        <v>1</v>
      </c>
      <c r="K21" s="22" t="s">
        <v>57</v>
      </c>
      <c r="L21" s="25">
        <v>158.25</v>
      </c>
      <c r="M21" s="26"/>
      <c r="N21" s="27"/>
      <c r="O21" s="27"/>
      <c r="P21" s="27"/>
      <c r="Q21" s="27"/>
      <c r="R21" s="80"/>
      <c r="S21" s="28">
        <f t="shared" si="0"/>
        <v>0</v>
      </c>
      <c r="T21" s="29">
        <f t="shared" si="1"/>
        <v>0</v>
      </c>
    </row>
    <row r="22" spans="1:20">
      <c r="A22" s="61" t="s">
        <v>33</v>
      </c>
      <c r="B22" s="61"/>
      <c r="C22" s="61"/>
      <c r="D22" s="61"/>
      <c r="E22" s="61"/>
      <c r="F22" s="61"/>
      <c r="G22" s="61"/>
      <c r="H22" s="31"/>
      <c r="I22" s="31"/>
      <c r="J22" s="31"/>
      <c r="K22" s="31"/>
      <c r="L22" s="32">
        <f>SUM(L10:L21)</f>
        <v>47246.508099999999</v>
      </c>
      <c r="M22" s="33"/>
      <c r="N22" s="34"/>
      <c r="O22" s="34"/>
      <c r="P22" s="34"/>
      <c r="Q22" s="34"/>
      <c r="R22" s="34"/>
      <c r="S22" s="35">
        <f>SUM(S10:S21)</f>
        <v>0</v>
      </c>
      <c r="T22" s="36">
        <f>SUM(T10:T21)</f>
        <v>0</v>
      </c>
    </row>
    <row r="23" spans="1:20" ht="15.75" thickBot="1">
      <c r="A23" s="62" t="s">
        <v>34</v>
      </c>
      <c r="B23" s="62"/>
      <c r="C23" s="62"/>
      <c r="D23" s="62"/>
      <c r="E23" s="62"/>
      <c r="F23" s="62"/>
      <c r="G23" s="62"/>
      <c r="H23" s="37"/>
      <c r="I23" s="37"/>
      <c r="J23" s="37"/>
      <c r="K23" s="37"/>
      <c r="L23" s="38">
        <v>2500000</v>
      </c>
      <c r="M23" s="39"/>
      <c r="N23" s="40"/>
      <c r="O23" s="40"/>
      <c r="P23" s="40"/>
      <c r="Q23" s="40"/>
      <c r="R23" s="40"/>
      <c r="S23" s="41" t="s">
        <v>35</v>
      </c>
      <c r="T23" s="42" t="s">
        <v>35</v>
      </c>
    </row>
    <row r="24" spans="1:20">
      <c r="A24" s="43"/>
      <c r="B24" s="43"/>
      <c r="C24" s="43"/>
      <c r="D24" s="43"/>
      <c r="E24" s="43"/>
      <c r="F24" s="43"/>
      <c r="G24" s="43"/>
      <c r="H24" s="44"/>
      <c r="I24" s="43"/>
      <c r="J24" s="43"/>
      <c r="K24" s="44"/>
      <c r="L24" s="45"/>
      <c r="M24" s="46"/>
      <c r="N24" s="46"/>
      <c r="O24" s="46"/>
      <c r="P24" s="46"/>
      <c r="Q24" s="46"/>
      <c r="R24" s="46"/>
      <c r="S24" s="46"/>
      <c r="T24" s="47"/>
    </row>
    <row r="25" spans="1:20">
      <c r="A25" s="1"/>
      <c r="B25" s="1"/>
      <c r="C25" s="1"/>
      <c r="D25" s="1"/>
      <c r="E25" s="2"/>
      <c r="F25" s="2"/>
      <c r="G25" s="2"/>
      <c r="H25" s="1"/>
      <c r="I25" s="2"/>
      <c r="J25" s="2"/>
      <c r="K25" s="1"/>
      <c r="L25" s="3"/>
      <c r="M25" s="1"/>
      <c r="N25" s="1"/>
      <c r="O25" s="1"/>
      <c r="P25" s="1"/>
      <c r="Q25" s="1"/>
      <c r="R25" s="1"/>
      <c r="S25" s="1"/>
      <c r="T25" s="1"/>
    </row>
    <row r="26" spans="1:20" ht="255.75" customHeight="1">
      <c r="A26" s="63" t="s">
        <v>36</v>
      </c>
      <c r="B26" s="64"/>
      <c r="C26" s="65"/>
      <c r="D26" s="66" t="s">
        <v>37</v>
      </c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</row>
    <row r="27" spans="1:20">
      <c r="A27" s="1"/>
      <c r="B27" s="1"/>
      <c r="C27" s="2"/>
      <c r="D27" s="2"/>
      <c r="E27" s="1"/>
      <c r="F27" s="1"/>
      <c r="G27" s="1"/>
      <c r="H27" s="1"/>
      <c r="I27" s="1"/>
      <c r="J27" s="1"/>
      <c r="K27" s="1"/>
      <c r="L27" s="3"/>
      <c r="M27" s="1"/>
      <c r="N27" s="1"/>
      <c r="O27" s="1"/>
      <c r="P27" s="1"/>
      <c r="Q27" s="1"/>
      <c r="R27" s="1"/>
      <c r="S27" s="1"/>
      <c r="T27" s="1"/>
    </row>
    <row r="28" spans="1:20">
      <c r="A28" s="48"/>
      <c r="B28" s="48"/>
      <c r="C28" s="49"/>
      <c r="D28" s="49"/>
      <c r="E28" s="48"/>
      <c r="F28" s="48"/>
      <c r="G28" s="1"/>
      <c r="H28" s="1"/>
      <c r="I28" s="1"/>
      <c r="J28" s="1"/>
      <c r="K28" s="1"/>
      <c r="L28" s="3"/>
      <c r="M28" s="1"/>
      <c r="N28" s="1"/>
      <c r="O28" s="1"/>
      <c r="P28" s="1"/>
      <c r="Q28" s="1"/>
      <c r="R28" s="1"/>
      <c r="S28" s="1"/>
      <c r="T28" s="1"/>
    </row>
    <row r="29" spans="1:20">
      <c r="A29" s="48"/>
      <c r="B29" s="50"/>
      <c r="C29" s="51"/>
      <c r="D29" s="50"/>
      <c r="E29" s="52"/>
      <c r="F29" s="52"/>
      <c r="G29" s="1"/>
      <c r="H29" s="1"/>
      <c r="I29" s="53"/>
      <c r="J29" s="53"/>
      <c r="K29" s="1"/>
      <c r="L29" s="3"/>
      <c r="M29" s="1"/>
      <c r="N29" s="1"/>
      <c r="O29" s="1"/>
      <c r="P29" s="1"/>
      <c r="Q29" s="1"/>
      <c r="R29" s="1"/>
      <c r="S29" s="1"/>
      <c r="T29" s="1"/>
    </row>
    <row r="30" spans="1:20">
      <c r="A30" s="48"/>
      <c r="B30" s="50"/>
      <c r="C30" s="67"/>
      <c r="D30" s="67"/>
      <c r="E30" s="54" t="s">
        <v>38</v>
      </c>
      <c r="F30" s="52"/>
      <c r="G30" s="1"/>
      <c r="H30" s="1"/>
      <c r="I30" s="53"/>
      <c r="J30" s="53"/>
      <c r="K30" s="1"/>
      <c r="L30" s="3"/>
      <c r="M30" s="1"/>
      <c r="N30" s="1"/>
      <c r="O30" s="1"/>
      <c r="P30" s="1"/>
      <c r="Q30" s="1"/>
      <c r="R30" s="1"/>
      <c r="S30" s="1"/>
      <c r="T30" s="1"/>
    </row>
    <row r="31" spans="1:20">
      <c r="A31" s="48"/>
      <c r="B31" s="50"/>
      <c r="C31" s="51"/>
      <c r="D31" s="55"/>
      <c r="E31" s="56" t="s">
        <v>39</v>
      </c>
      <c r="F31" s="52"/>
      <c r="G31" s="1"/>
      <c r="H31" s="1"/>
      <c r="I31" s="53"/>
      <c r="J31" s="53"/>
      <c r="K31" s="1"/>
      <c r="L31" s="3"/>
      <c r="M31" s="1"/>
      <c r="N31" s="1"/>
      <c r="O31" s="1"/>
      <c r="P31" s="1"/>
      <c r="Q31" s="1"/>
      <c r="R31" s="1"/>
      <c r="S31" s="1"/>
      <c r="T31" s="1"/>
    </row>
    <row r="32" spans="1:20">
      <c r="A32" s="48"/>
      <c r="B32" s="50" t="s">
        <v>40</v>
      </c>
      <c r="C32" s="51"/>
      <c r="D32" s="57"/>
      <c r="E32" s="52"/>
      <c r="F32" s="52"/>
      <c r="G32" s="1"/>
      <c r="H32" s="1"/>
      <c r="I32" s="53"/>
      <c r="J32" s="53"/>
      <c r="K32" s="1"/>
      <c r="L32" s="3"/>
      <c r="M32" s="1"/>
      <c r="N32" s="1"/>
      <c r="O32" s="1"/>
      <c r="P32" s="1"/>
      <c r="Q32" s="1"/>
      <c r="R32" s="1"/>
      <c r="S32" s="1"/>
      <c r="T32" s="1"/>
    </row>
    <row r="33" spans="1:20">
      <c r="A33" s="48"/>
      <c r="B33" s="50"/>
      <c r="C33" s="50"/>
      <c r="D33" s="50"/>
      <c r="E33" s="58"/>
      <c r="F33" s="58"/>
      <c r="G33" s="2"/>
      <c r="H33" s="1"/>
      <c r="I33" s="59"/>
      <c r="J33" s="59"/>
      <c r="K33" s="1"/>
      <c r="L33" s="3"/>
      <c r="M33" s="1"/>
      <c r="N33" s="1"/>
      <c r="O33" s="1"/>
      <c r="P33" s="1"/>
      <c r="Q33" s="1"/>
      <c r="R33" s="1"/>
      <c r="S33" s="1"/>
      <c r="T33" s="1"/>
    </row>
    <row r="34" spans="1:20">
      <c r="A34" s="1"/>
      <c r="B34" s="60"/>
      <c r="C34" s="60"/>
      <c r="D34" s="60"/>
      <c r="E34" s="59"/>
      <c r="F34" s="59"/>
      <c r="G34" s="2"/>
      <c r="H34" s="1"/>
      <c r="I34" s="59"/>
      <c r="J34" s="59"/>
      <c r="K34" s="1"/>
      <c r="L34" s="3"/>
      <c r="M34" s="1"/>
      <c r="N34" s="1"/>
      <c r="O34" s="1"/>
      <c r="P34" s="1"/>
      <c r="Q34" s="1"/>
      <c r="R34" s="1"/>
      <c r="S34" s="1"/>
      <c r="T34" s="1"/>
    </row>
  </sheetData>
  <protectedRanges>
    <protectedRange sqref="E10:E21" name="Диапазон3"/>
    <protectedRange sqref="I10:I21" name="Диапазон3_1"/>
  </protectedRanges>
  <autoFilter ref="A9:T9"/>
  <mergeCells count="12">
    <mergeCell ref="H10:H21"/>
    <mergeCell ref="R10:R21"/>
    <mergeCell ref="D4:H4"/>
    <mergeCell ref="D5:H5"/>
    <mergeCell ref="D6:H6"/>
    <mergeCell ref="A8:L8"/>
    <mergeCell ref="M8:T8"/>
    <mergeCell ref="A22:G22"/>
    <mergeCell ref="A23:G23"/>
    <mergeCell ref="A26:C26"/>
    <mergeCell ref="D26:T26"/>
    <mergeCell ref="C30:D30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2023-12-28T11:44:33Z</dcterms:modified>
</cp:coreProperties>
</file>